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Árajánlat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<sst xmlns="http://schemas.openxmlformats.org/spreadsheetml/2006/main" count="26" uniqueCount="23">
  <si>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Cikkszám</t>
  </si>
  <si>
    <t>Termék</t>
  </si>
  <si>
    <t>Gyártó</t>
  </si>
  <si>
    <t>Leírás</t>
  </si>
  <si>
    <t>Listaár</t>
  </si>
  <si>
    <t>Mennyiség</t>
  </si>
  <si>
    <t>ME</t>
  </si>
  <si>
    <t>Összesen nettó</t>
  </si>
  <si>
    <t>IMB-SL-515</t>
  </si>
  <si>
    <t>Inim</t>
  </si>
  <si>
    <t xml:space="preserve"> INIM SmartLiving 515 behatolásjelző központ; 5 terület; 5-15 zóna (duplázható); 1 riasztási relé; 2 OC kimenet; beépített kommunikátor; max. 30 felhasználó;...</t>
  </si>
  <si>
    <t>db</t>
  </si>
  <si>
    <t>FG 21803</t>
  </si>
  <si>
    <t>Fiamm-GS</t>
  </si>
  <si>
    <t xml:space="preserve">FIAMM GS zselés akkumulátor, 12V, 18Ah, 181x76x167mm
</t>
  </si>
  <si>
    <t>EVA-PD009</t>
  </si>
  <si>
    <t>Eurovideo</t>
  </si>
  <si>
    <t xml:space="preserve">Tápfeszültség elosztó, 9 független kimenet, beépített túlfeszültség és villámvédő, be/kimenet: 1-30V ac/dc, maximális terhelhetőség 9A
</t>
  </si>
  <si>
    <t>AP 9620MS</t>
  </si>
  <si>
    <t>Apolo</t>
  </si>
  <si>
    <t xml:space="preserve">Apolo MS Hatlapos menetes összekötő elem M6x20, funkciótartó, 200db/doboz, ÉMI
</t>
  </si>
  <si>
    <t>doboz</t>
  </si>
  <si>
    <t>Összesen bruttó</t>
  </si>
</sst>
</file>

<file path=xl/styles.xml><?xml version="1.0" encoding="utf-8"?>
<styleSheet xmlns="http://schemas.openxmlformats.org/spreadsheetml/2006/main">
  <numFmts count="1">
    <numFmt numFmtId="164" formatCode="#,##0 Ft"/>
  </numFmts>
  <fonts count="3">
    <font>
      <sz val="11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">
    <xf numFmtId="0" fontId="0" fillId="0" borderId="0" xfId="0" applyFill="1" applyAlignment="1" applyProtection="1">
      <alignment/>
      <protection/>
    </xf>
    <xf numFmtId="0" fontId="1" fillId="0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right" vertical="top" wrapText="1"/>
      <protection/>
    </xf>
    <xf numFmtId="164" fontId="1" fillId="0" borderId="1" xfId="0" applyNumberFormat="1" applyFont="1" applyFill="1" applyBorder="1" applyAlignment="1" applyProtection="1">
      <alignment horizontal="right" vertical="top" wrapText="1"/>
      <protection/>
    </xf>
    <xf numFmtId="0" fontId="1" fillId="0" borderId="1" xfId="0" applyFont="1" applyFill="1" applyBorder="1" applyAlignment="1" applyProtection="1">
      <alignment horizontal="center" vertical="top" wrapText="1"/>
      <protection/>
    </xf>
    <xf numFmtId="0" fontId="1" fillId="2" borderId="2" xfId="0" applyFont="1" applyFill="1" applyBorder="1" applyAlignment="1" applyProtection="1">
      <alignment vertical="top" wrapText="1"/>
      <protection/>
    </xf>
    <xf numFmtId="0" fontId="1" fillId="2" borderId="2" xfId="0" applyFont="1" applyFill="1" applyBorder="1" applyAlignment="1" applyProtection="1">
      <alignment horizontal="right" vertical="top" wrapText="1"/>
      <protection/>
    </xf>
    <xf numFmtId="0" fontId="1" fillId="2" borderId="2" xfId="0" applyFont="1" applyFill="1" applyBorder="1" applyAlignment="1" applyProtection="1">
      <alignment horizontal="center" vertical="top" wrapText="1"/>
      <protection/>
    </xf>
    <xf numFmtId="0" fontId="1" fillId="0" borderId="1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 horizontal="right"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99"/>
      <rgbColor rgb="001006A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47625</xdr:rowOff>
    </xdr:from>
    <xdr:to>
      <xdr:col>1</xdr:col>
      <xdr:colOff>809625</xdr:colOff>
      <xdr:row>4</xdr:row>
      <xdr:rowOff>800100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819400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3</xdr:row>
      <xdr:rowOff>47625</xdr:rowOff>
    </xdr:from>
    <xdr:to>
      <xdr:col>1</xdr:col>
      <xdr:colOff>809625</xdr:colOff>
      <xdr:row>3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4425" y="2057400"/>
          <a:ext cx="762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47625</xdr:rowOff>
    </xdr:from>
    <xdr:to>
      <xdr:col>1</xdr:col>
      <xdr:colOff>809625</xdr:colOff>
      <xdr:row>2</xdr:row>
      <xdr:rowOff>771525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4425" y="1028700"/>
          <a:ext cx="762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47625</xdr:rowOff>
    </xdr:from>
    <xdr:to>
      <xdr:col>1</xdr:col>
      <xdr:colOff>809625</xdr:colOff>
      <xdr:row>1</xdr:row>
      <xdr:rowOff>609600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14425" y="2095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ora-group.hu/index.rfs?md=pr&amp;id=6656" TargetMode="External" /><Relationship Id="rId2" Type="http://schemas.openxmlformats.org/officeDocument/2006/relationships/hyperlink" Target="http://www.agora-group.hu/index.rfs?md=pr&amp;id=6656&quot;%20target=&quot;_blank&quot;&gt;&lt;img%20src=&quot;http://www.eurovideo-cctv.com/xcroot/productimages/web/6656/34213_tn.jpg&quot;%20alt=&quot;AP%209620MS&quot;%20title=&quot;AP%209620MS&quot;%20style=&quot;position:absolute;margin-top:5px;margin-left:5px&quot;%20hspace=&quot;5" TargetMode="External" /><Relationship Id="rId3" Type="http://schemas.openxmlformats.org/officeDocument/2006/relationships/hyperlink" Target="http://www.agora-group.hu/index.rfs?md=pr&amp;id=325" TargetMode="External" /><Relationship Id="rId4" Type="http://schemas.openxmlformats.org/officeDocument/2006/relationships/hyperlink" Target="http://www.agora-group.hu/index.rfs?md=pr&amp;id=325&quot;%20target=&quot;_blank&quot;&gt;&lt;img%20src=&quot;http://www.eurovideo-cctv.com/xcroot/productimages/web/325/2722_tn.jpg&quot;%20alt=&quot;EVA-PD009&quot;%20title=&quot;EVA-PD009&quot;%20style=&quot;position:absolute;margin-top:5px;margin-left:5px&quot;%20hspace=&quot;5" TargetMode="External" /><Relationship Id="rId5" Type="http://schemas.openxmlformats.org/officeDocument/2006/relationships/hyperlink" Target="http://www.agora-group.hu/index.rfs?md=pr&amp;id=2106" TargetMode="External" /><Relationship Id="rId6" Type="http://schemas.openxmlformats.org/officeDocument/2006/relationships/hyperlink" Target="http://www.agora-group.hu/index.rfs?md=pr&amp;id=2106&quot;%20target=&quot;_blank&quot;&gt;&lt;img%20src=&quot;http://www.eurovideo-cctv.com/xcroot/productimages/web/2106/10559_tn.jpg&quot;%20alt=&quot;FG%2021803&quot;%20title=&quot;FG%2021803&quot;%20style=&quot;position:absolute;margin-top:5px;margin-left:5px&quot;%20hspace=&quot;5" TargetMode="External" /><Relationship Id="rId7" Type="http://schemas.openxmlformats.org/officeDocument/2006/relationships/hyperlink" Target="http://www.agora-group.hu/index.rfs?md=pr&amp;id=1583" TargetMode="External" /><Relationship Id="rId8" Type="http://schemas.openxmlformats.org/officeDocument/2006/relationships/hyperlink" Target="http://www.agora-group.hu/index.rfs?md=pr&amp;id=1583&quot;%20target=&quot;_blank&quot;&gt;&lt;img%20src=&quot;http://www.eurovideo-cctv.com/xcroot/productimages/web/1583/12505_tn.jpg&quot;%20alt=&quot;IMB-SL-515&quot;%20title=&quot;IMB-SL-515&quot;%20style=&quot;position:absolute;margin-top:5px;margin-left:5px&quot;%20hspace=&quot;5" TargetMode="External" /><Relationship Id="rId9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tabSelected="1" workbookViewId="0" topLeftCell="A1">
      <pane xSplit="1" ySplit="1" topLeftCell="B2" activePane="bottomRight" state="frozen"/>
      <selection pane="bottomRight" activeCell="H7" sqref="H7"/>
    </sheetView>
  </sheetViews>
  <sheetFormatPr defaultColWidth="9.140625" defaultRowHeight="15"/>
  <cols>
    <col min="1" max="1" width="16.00390625" style="0" customWidth="1"/>
    <col min="2" max="2" width="12.57421875" style="0" customWidth="1"/>
    <col min="3" max="3" width="10.7109375" style="0" customWidth="1"/>
    <col min="4" max="4" width="45.57421875" style="0" customWidth="1"/>
    <col min="5" max="5" width="12.421875" style="0" customWidth="1"/>
    <col min="6" max="6" width="10.00390625" style="0" customWidth="1"/>
    <col min="7" max="7" width="7.00390625" style="0" customWidth="1"/>
    <col min="8" max="8" width="14.00390625" style="0" customWidth="1"/>
  </cols>
  <sheetData>
    <row r="1" spans="1:8" ht="12.75" customHeight="1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8" t="s">
        <v>6</v>
      </c>
      <c r="H1" s="7" t="s">
        <v>7</v>
      </c>
    </row>
    <row r="2" spans="1:8" ht="64.5" customHeight="1">
      <c r="A2" s="2" t="s">
        <v>8</v>
      </c>
      <c r="B2" s="1"/>
      <c r="C2" s="1" t="s">
        <v>9</v>
      </c>
      <c r="D2" s="1" t="s">
        <v>10</v>
      </c>
      <c r="E2" s="4">
        <v>23130</v>
      </c>
      <c r="F2" s="3">
        <v>1</v>
      </c>
      <c r="G2" s="5" t="s">
        <v>11</v>
      </c>
      <c r="H2" s="4">
        <f>E2*F2</f>
        <v>23130</v>
      </c>
    </row>
    <row r="3" spans="1:8" ht="81" customHeight="1">
      <c r="A3" s="2" t="s">
        <v>12</v>
      </c>
      <c r="B3" s="1"/>
      <c r="C3" s="1" t="s">
        <v>13</v>
      </c>
      <c r="D3" s="1" t="s">
        <v>14</v>
      </c>
      <c r="E3" s="4">
        <v>19875</v>
      </c>
      <c r="F3" s="3">
        <v>1</v>
      </c>
      <c r="G3" s="5" t="s">
        <v>11</v>
      </c>
      <c r="H3" s="4">
        <f>E3*F3</f>
        <v>19875</v>
      </c>
    </row>
    <row r="4" spans="1:8" ht="60" customHeight="1">
      <c r="A4" s="2" t="s">
        <v>15</v>
      </c>
      <c r="B4" s="1"/>
      <c r="C4" s="1" t="s">
        <v>16</v>
      </c>
      <c r="D4" s="1" t="s">
        <v>17</v>
      </c>
      <c r="E4" s="4">
        <v>7130</v>
      </c>
      <c r="F4" s="3">
        <v>1</v>
      </c>
      <c r="G4" s="5" t="s">
        <v>11</v>
      </c>
      <c r="H4" s="4">
        <f>E4*F4</f>
        <v>7130</v>
      </c>
    </row>
    <row r="5" spans="1:8" ht="84.75" customHeight="1">
      <c r="A5" s="2" t="s">
        <v>18</v>
      </c>
      <c r="B5" s="1"/>
      <c r="C5" s="1" t="s">
        <v>19</v>
      </c>
      <c r="D5" s="1" t="s">
        <v>20</v>
      </c>
      <c r="E5" s="4">
        <v>13000</v>
      </c>
      <c r="F5" s="3">
        <v>1</v>
      </c>
      <c r="G5" s="5" t="s">
        <v>21</v>
      </c>
      <c r="H5" s="4">
        <f>E5*F5</f>
        <v>13000</v>
      </c>
    </row>
    <row r="6" spans="1:8" ht="12.75" customHeight="1">
      <c r="A6" s="3" t="s">
        <v>7</v>
      </c>
      <c r="B6" s="9"/>
      <c r="C6" s="9"/>
      <c r="D6" s="9"/>
      <c r="E6" s="9"/>
      <c r="F6" s="9"/>
      <c r="G6" s="9"/>
      <c r="H6" s="4">
        <f>SUM(H2:H5)</f>
        <v>63135</v>
      </c>
    </row>
    <row r="7" spans="1:8" ht="12.75" customHeight="1">
      <c r="A7" s="3" t="s">
        <v>22</v>
      </c>
      <c r="B7" s="9"/>
      <c r="C7" s="9"/>
      <c r="D7" s="9"/>
      <c r="E7" s="9"/>
      <c r="F7" s="9"/>
      <c r="G7" s="9"/>
      <c r="H7" s="10">
        <f>H6*1.27</f>
        <v>80181.45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6:G6"/>
    <mergeCell ref="A7:G7"/>
  </mergeCells>
  <hyperlinks>
    <hyperlink ref="A5" r:id="rId1" display="http://www.agora-group.hu/index.rfs?md=pr&amp;id=6656"/>
    <hyperlink ref="B5" r:id="rId2" display="http://www.agora-group.hu/index.rfs?md=pr&amp;id=6656&quot; target=&quot;_blank&quot;&gt;&lt;img src=&quot;http://www.eurovideo-cctv.com/xcroot/productimages/web/6656/34213_tn.jpg&quot; alt=&quot;AP 9620MS&quot; title=&quot;AP 9620MS&quot; style=&quot;position:absolute;margin-top:5px;margin-left:5px&quot; hspace=&quot;5"/>
    <hyperlink ref="A4" r:id="rId3" display="http://www.agora-group.hu/index.rfs?md=pr&amp;id=325"/>
    <hyperlink ref="B4" r:id="rId4" display="http://www.agora-group.hu/index.rfs?md=pr&amp;id=325&quot; target=&quot;_blank&quot;&gt;&lt;img src=&quot;http://www.eurovideo-cctv.com/xcroot/productimages/web/325/2722_tn.jpg&quot; alt=&quot;EVA-PD009&quot; title=&quot;EVA-PD009&quot; style=&quot;position:absolute;margin-top:5px;margin-left:5px&quot; hspace=&quot;5"/>
    <hyperlink ref="A3" r:id="rId5" display="http://www.agora-group.hu/index.rfs?md=pr&amp;id=2106"/>
    <hyperlink ref="B3" r:id="rId6" display="http://www.agora-group.hu/index.rfs?md=pr&amp;id=2106&quot; target=&quot;_blank&quot;&gt;&lt;img src=&quot;http://www.eurovideo-cctv.com/xcroot/productimages/web/2106/10559_tn.jpg&quot; alt=&quot;FG 21803&quot; title=&quot;FG 21803&quot; style=&quot;position:absolute;margin-top:5px;margin-left:5px&quot; hspace=&quot;5"/>
    <hyperlink ref="A2" r:id="rId7" display="http://www.agora-group.hu/index.rfs?md=pr&amp;id=1583"/>
    <hyperlink ref="B2" r:id="rId8" display="http://www.agora-group.hu/index.rfs?md=pr&amp;id=1583&quot; target=&quot;_blank&quot;&gt;&lt;img src=&quot;http://www.eurovideo-cctv.com/xcroot/productimages/web/1583/12505_tn.jpg&quot; alt=&quot;IMB-SL-515&quot; title=&quot;IMB-SL-515&quot; style=&quot;position:absolute;margin-top:5px;margin-left:5px&quot; hspace=&quot;5"/>
  </hyperlinks>
  <printOptions/>
  <pageMargins left="0.7" right="0.7" top="0.75" bottom="0.75" header="0.3" footer="0.3"/>
  <pageSetup fitToHeight="0" fitToWidth="1" horizontalDpi="600" verticalDpi="600" orientation="landscape" paperSize="9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ÃrajÃ¡nlat</dc:title>
  <dc:subject/>
  <dc:creator>Agora-Group</dc:creator>
  <cp:keywords/>
  <dc:description/>
  <cp:lastModifiedBy>Unknown Creator</cp:lastModifiedBy>
  <dcterms:created xsi:type="dcterms:W3CDTF">2024-05-30T07:06:27Z</dcterms:created>
  <dcterms:modified xsi:type="dcterms:W3CDTF">2024-05-30T07:06:27Z</dcterms:modified>
  <cp:category/>
  <cp:version/>
  <cp:contentType/>
  <cp:contentStatus/>
</cp:coreProperties>
</file>